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9 EYLÜL 2025\"/>
    </mc:Choice>
  </mc:AlternateContent>
  <xr:revisionPtr revIDLastSave="0" documentId="13_ncr:1_{D439F380-F204-474A-AAEC-EE7E097954E6}" xr6:coauthVersionLast="47" xr6:coauthVersionMax="47" xr10:uidLastSave="{00000000-0000-0000-0000-000000000000}"/>
  <bookViews>
    <workbookView xWindow="-120" yWindow="-120" windowWidth="29040" windowHeight="15840" xr2:uid="{1345C12F-0DEF-4CCE-B4A6-504EF6BC99A4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GRUP+[1]ULKE!$A$4:$H$12</definedName>
    <definedName name="_xlnm._FilterDatabase" localSheetId="0" hidden="1">'TG IHRACAT ULKE GRUP+ULKE'!$A$4:$K$4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J12" i="1"/>
  <c r="K12" i="1"/>
  <c r="J6" i="1"/>
  <c r="K6" i="1"/>
  <c r="J7" i="1"/>
  <c r="K7" i="1"/>
  <c r="J8" i="1"/>
  <c r="K8" i="1"/>
  <c r="J9" i="1"/>
  <c r="K9" i="1"/>
  <c r="J10" i="1"/>
  <c r="K10" i="1"/>
  <c r="J11" i="1"/>
  <c r="K11" i="1"/>
  <c r="K5" i="1"/>
  <c r="J5" i="1"/>
  <c r="K14" i="1"/>
  <c r="J14" i="1"/>
  <c r="H6" i="1" l="1"/>
  <c r="G13" i="1"/>
  <c r="F13" i="1"/>
  <c r="C13" i="1"/>
  <c r="E13" i="1" s="1"/>
  <c r="D13" i="1"/>
  <c r="I14" i="1"/>
  <c r="H14" i="1"/>
  <c r="I12" i="1"/>
  <c r="H12" i="1"/>
  <c r="I11" i="1"/>
  <c r="H11" i="1"/>
  <c r="I9" i="1"/>
  <c r="H9" i="1"/>
  <c r="I10" i="1"/>
  <c r="H10" i="1"/>
  <c r="I7" i="1"/>
  <c r="H7" i="1"/>
  <c r="I8" i="1"/>
  <c r="H8" i="1"/>
  <c r="I6" i="1"/>
  <c r="I5" i="1"/>
  <c r="H5" i="1"/>
  <c r="E12" i="1"/>
  <c r="D12" i="1"/>
  <c r="E11" i="1"/>
  <c r="D11" i="1"/>
  <c r="E9" i="1"/>
  <c r="D9" i="1"/>
  <c r="E10" i="1"/>
  <c r="D10" i="1"/>
  <c r="E7" i="1"/>
  <c r="D7" i="1"/>
  <c r="E8" i="1"/>
  <c r="D8" i="1"/>
  <c r="E6" i="1"/>
  <c r="D6" i="1"/>
  <c r="E5" i="1"/>
  <c r="D5" i="1"/>
  <c r="H13" i="1" l="1"/>
  <c r="J13" i="1"/>
  <c r="I13" i="1"/>
  <c r="K13" i="1"/>
  <c r="E14" i="1"/>
  <c r="D14" i="1"/>
</calcChain>
</file>

<file path=xl/sharedStrings.xml><?xml version="1.0" encoding="utf-8"?>
<sst xmlns="http://schemas.openxmlformats.org/spreadsheetml/2006/main" count="26" uniqueCount="22">
  <si>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</si>
  <si>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</si>
  <si>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</si>
  <si>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</si>
  <si>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</si>
  <si>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</si>
  <si>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</si>
  <si>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</si>
  <si>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İRAN (İSLAM CUM.)</t>
  </si>
  <si>
    <t>MİKTAR 
DEĞİŞİM 
(%)</t>
  </si>
  <si>
    <t>TUTAR 
DEĞİŞİM 
(%)</t>
  </si>
  <si>
    <t>MİKTAR 
PAY
(%)</t>
  </si>
  <si>
    <t>TUTAR 
PAY
(%)</t>
  </si>
  <si>
    <t>*100 Bin ton ve üzeri üretim yapan ülkeler esas alınmıştır.</t>
  </si>
  <si>
    <t>SOFRALIK ZEYTİN TOPLAM İHRACAT</t>
  </si>
  <si>
    <t>ÜRETİCİ ÜLKELER BAZINDA TÜRKİYE GENELİ SOFRALIK ZEYTİN İHRACAT RAPORU</t>
  </si>
  <si>
    <t>MİKTAR 
(KG)</t>
  </si>
  <si>
    <t>TUTAR 
($)</t>
  </si>
  <si>
    <t>ÜRETİCİ ÜLKELERE YAPILAN SOFRALIK ZEYTİN İHRACATI</t>
  </si>
  <si>
    <t>DİĞER ÜLKELER</t>
  </si>
  <si>
    <t>01.10.2023 - 30.09.2024</t>
  </si>
  <si>
    <t>01.10.2024 - 30.09.2025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</si>
</sst>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2"/>
      <color indexed="8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2"/>
      <color indexed="8"/>
      <name val="Times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3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3" fontId="22" fillId="0" borderId="10" xfId="0" applyNumberFormat="1" applyFont="1" applyBorder="1" applyAlignment="1">
      <alignment horizontal="center" vertical="center"/>
    </xf>
    <xf numFmtId="165" fontId="20" fillId="0" borderId="10" xfId="1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19" fillId="34" borderId="10" xfId="0" applyFont="1" applyFill="1" applyBorder="1" applyAlignment="1">
      <alignment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  <xf numFmtId="165" fontId="21" fillId="34" borderId="10" xfId="1" applyNumberFormat="1" applyFont="1" applyFill="1" applyBorder="1" applyAlignment="1">
      <alignment horizontal="center" vertical="center"/>
    </xf>
    <xf numFmtId="164" fontId="19" fillId="34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/>
    </xf>
    <xf numFmtId="3" fontId="21" fillId="33" borderId="10" xfId="0" applyNumberFormat="1" applyFont="1" applyFill="1" applyBorder="1" applyAlignment="1">
      <alignment horizontal="center" vertical="center"/>
    </xf>
    <xf numFmtId="9" fontId="21" fillId="33" borderId="10" xfId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96FC49FC-326D-40D5-801F-444C3D71DEBD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B547-9FFD-485A-8FDA-0554523AC9EE}">
  <dimension ref="A1:K16"/>
  <sheetViews>
    <sheetView tabSelected="1" zoomScale="145" zoomScaleNormal="145" workbookViewId="0">
      <selection activeCell="G17" sqref="G17"/>
    </sheetView>
  </sheetViews>
  <sheetFormatPr defaultRowHeight="15.75" x14ac:dyDescent="0.25"/>
  <cols>
    <col min="1" max="1" width="54.7109375" style="22" customWidth="1"/>
    <col min="2" max="2" width="11.5703125" style="22" bestFit="1" customWidth="1"/>
    <col min="3" max="3" width="12.7109375" style="22" bestFit="1" customWidth="1"/>
    <col min="4" max="4" width="11.28515625" style="22" customWidth="1"/>
    <col min="5" max="5" width="9.5703125" style="22" customWidth="1"/>
    <col min="6" max="7" width="12.7109375" style="22" bestFit="1" customWidth="1"/>
    <col min="8" max="8" width="11" style="22" customWidth="1"/>
    <col min="9" max="9" width="9.42578125" style="22" customWidth="1"/>
    <col min="10" max="11" width="11.5703125" style="22" customWidth="1"/>
    <col min="12" max="16384" width="9.140625" style="22"/>
  </cols>
  <sheetData>
    <row r="1" spans="1:11" ht="1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5.75" customHeight="1" x14ac:dyDescent="0.25">
      <c r="A2" s="23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ht="15.75" customHeight="1" x14ac:dyDescent="0.25">
      <c r="A3" s="26" t="s">
        <v>1</v>
      </c>
      <c r="B3" s="28" t="s">
        <v>20</v>
      </c>
      <c r="C3" s="29"/>
      <c r="D3" s="29"/>
      <c r="E3" s="30"/>
      <c r="F3" s="28" t="s">
        <v>21</v>
      </c>
      <c r="G3" s="29"/>
      <c r="H3" s="29"/>
      <c r="I3" s="30"/>
      <c r="J3" s="31" t="s">
        <v>9</v>
      </c>
      <c r="K3" s="31" t="s">
        <v>10</v>
      </c>
    </row>
    <row r="4" spans="1:11" ht="45.75" customHeight="1" x14ac:dyDescent="0.25">
      <c r="A4" s="27"/>
      <c r="B4" s="1" t="s">
        <v>16</v>
      </c>
      <c r="C4" s="1" t="s">
        <v>17</v>
      </c>
      <c r="D4" s="1" t="s">
        <v>11</v>
      </c>
      <c r="E4" s="1" t="s">
        <v>12</v>
      </c>
      <c r="F4" s="1" t="s">
        <v>16</v>
      </c>
      <c r="G4" s="1" t="s">
        <v>17</v>
      </c>
      <c r="H4" s="1" t="s">
        <v>11</v>
      </c>
      <c r="I4" s="1" t="s">
        <v>12</v>
      </c>
      <c r="J4" s="32"/>
      <c r="K4" s="32"/>
    </row>
    <row r="5" spans="1:11" ht="15" customHeight="1" x14ac:dyDescent="0.25">
      <c r="A5" s="2" t="s">
        <v>5</v>
      </c>
      <c r="B5" s="3">
        <v>514100.8</v>
      </c>
      <c r="C5" s="3">
        <v>908980.25</v>
      </c>
      <c r="D5" s="4">
        <f>B5/B14</f>
        <v>6.5850231689218988E-3</v>
      </c>
      <c r="E5" s="4">
        <f>C5/C14</f>
        <v>4.3289477479234407E-3</v>
      </c>
      <c r="F5" s="3">
        <v>1086473.2</v>
      </c>
      <c r="G5" s="3">
        <v>1336433.94</v>
      </c>
      <c r="H5" s="4">
        <f>F5/F14</f>
        <v>1.076948340845864E-2</v>
      </c>
      <c r="I5" s="4">
        <f>G5/G14</f>
        <v>5.2345628591675894E-3</v>
      </c>
      <c r="J5" s="5">
        <f>(F5/B5-1)*100</f>
        <v>111.33466433041926</v>
      </c>
      <c r="K5" s="5">
        <f>(G5/C5-1)*100</f>
        <v>47.025630094823278</v>
      </c>
    </row>
    <row r="6" spans="1:11" ht="15" customHeight="1" x14ac:dyDescent="0.25">
      <c r="A6" s="2" t="s">
        <v>6</v>
      </c>
      <c r="B6" s="3">
        <v>257355.8</v>
      </c>
      <c r="C6" s="3">
        <v>507688.74</v>
      </c>
      <c r="D6" s="4">
        <f>B6/B14</f>
        <v>3.2964233972334425E-3</v>
      </c>
      <c r="E6" s="4">
        <f>C6/C14</f>
        <v>2.4178281405664087E-3</v>
      </c>
      <c r="F6" s="3">
        <v>625442.43999999994</v>
      </c>
      <c r="G6" s="3">
        <v>1139816.6399999999</v>
      </c>
      <c r="H6" s="4">
        <f>F6/F14</f>
        <v>6.1995933084459777E-3</v>
      </c>
      <c r="I6" s="4">
        <f>G6/G14</f>
        <v>4.4644495110661396E-3</v>
      </c>
      <c r="J6" s="5">
        <f t="shared" ref="J6:J11" si="0">(F6/B6-1)*100</f>
        <v>143.02636272429066</v>
      </c>
      <c r="K6" s="5">
        <f t="shared" ref="K6:K11" si="1">(G6/C6-1)*100</f>
        <v>124.51091588125429</v>
      </c>
    </row>
    <row r="7" spans="1:11" ht="15" customHeight="1" x14ac:dyDescent="0.25">
      <c r="A7" s="2" t="s">
        <v>8</v>
      </c>
      <c r="B7" s="3">
        <v>225001.26</v>
      </c>
      <c r="C7" s="3">
        <v>726661.46</v>
      </c>
      <c r="D7" s="4">
        <f>B7/B14</f>
        <v>2.8820000088243787E-3</v>
      </c>
      <c r="E7" s="4">
        <f>C7/C14</f>
        <v>3.4606686897429946E-3</v>
      </c>
      <c r="F7" s="3">
        <v>283180.15000000002</v>
      </c>
      <c r="G7" s="3">
        <v>714192.14</v>
      </c>
      <c r="H7" s="4">
        <f>F7/F14</f>
        <v>2.8069757514771919E-3</v>
      </c>
      <c r="I7" s="4">
        <f>G7/G14</f>
        <v>2.7973576085275264E-3</v>
      </c>
      <c r="J7" s="5">
        <f t="shared" si="0"/>
        <v>25.857139644462436</v>
      </c>
      <c r="K7" s="5">
        <f t="shared" si="1"/>
        <v>-1.7159737630780603</v>
      </c>
    </row>
    <row r="8" spans="1:11" ht="15" customHeight="1" x14ac:dyDescent="0.25">
      <c r="A8" s="2" t="s">
        <v>4</v>
      </c>
      <c r="B8" s="3">
        <v>119657.9</v>
      </c>
      <c r="C8" s="3">
        <v>349669.33</v>
      </c>
      <c r="D8" s="4">
        <f>B8/B14</f>
        <v>1.5326761674841582E-3</v>
      </c>
      <c r="E8" s="4">
        <f>C8/C14</f>
        <v>1.6652729898382266E-3</v>
      </c>
      <c r="F8" s="3">
        <v>269339.06</v>
      </c>
      <c r="G8" s="3">
        <v>589773.74</v>
      </c>
      <c r="H8" s="4">
        <f>F8/F14</f>
        <v>2.669778267811711E-3</v>
      </c>
      <c r="I8" s="4">
        <f>G8/G14</f>
        <v>2.3100339061400692E-3</v>
      </c>
      <c r="J8" s="5">
        <f t="shared" si="0"/>
        <v>125.09091334546238</v>
      </c>
      <c r="K8" s="5">
        <f t="shared" si="1"/>
        <v>68.666133801325941</v>
      </c>
    </row>
    <row r="9" spans="1:11" ht="15" customHeight="1" x14ac:dyDescent="0.25">
      <c r="A9" s="2" t="s">
        <v>7</v>
      </c>
      <c r="B9" s="3">
        <v>28339.67</v>
      </c>
      <c r="C9" s="3">
        <v>99341.68</v>
      </c>
      <c r="D9" s="4">
        <f>B9/B14</f>
        <v>3.6299765250239033E-4</v>
      </c>
      <c r="E9" s="4">
        <f>C9/C14</f>
        <v>4.7310702505464901E-4</v>
      </c>
      <c r="F9" s="3">
        <v>102484.587</v>
      </c>
      <c r="G9" s="3">
        <v>199088.96</v>
      </c>
      <c r="H9" s="4">
        <f>F9/F14</f>
        <v>1.0158612833885236E-3</v>
      </c>
      <c r="I9" s="4">
        <f>G9/G14</f>
        <v>7.7979438002472598E-4</v>
      </c>
      <c r="J9" s="5">
        <f t="shared" si="0"/>
        <v>261.62942970048698</v>
      </c>
      <c r="K9" s="5">
        <f t="shared" si="1"/>
        <v>100.40828784051166</v>
      </c>
    </row>
    <row r="10" spans="1:11" ht="15" customHeight="1" x14ac:dyDescent="0.25">
      <c r="A10" s="2" t="s">
        <v>3</v>
      </c>
      <c r="B10" s="3">
        <v>106195</v>
      </c>
      <c r="C10" s="3">
        <v>108979.9</v>
      </c>
      <c r="D10" s="4">
        <f>B10/B14</f>
        <v>1.3602323424193488E-3</v>
      </c>
      <c r="E10" s="4">
        <f>C10/C14</f>
        <v>5.1900829822641562E-4</v>
      </c>
      <c r="F10" s="3">
        <v>75782</v>
      </c>
      <c r="G10" s="3">
        <v>171527.04000000001</v>
      </c>
      <c r="H10" s="4">
        <f>F10/F14</f>
        <v>7.5117636740585291E-4</v>
      </c>
      <c r="I10" s="4">
        <f>G10/G14</f>
        <v>6.7183947223530829E-4</v>
      </c>
      <c r="J10" s="5">
        <f t="shared" si="0"/>
        <v>-28.638824803427653</v>
      </c>
      <c r="K10" s="5">
        <f t="shared" si="1"/>
        <v>57.39328077929968</v>
      </c>
    </row>
    <row r="11" spans="1:11" ht="15" customHeight="1" x14ac:dyDescent="0.25">
      <c r="A11" s="2" t="s">
        <v>2</v>
      </c>
      <c r="B11" s="3">
        <v>180</v>
      </c>
      <c r="C11" s="3">
        <v>1668</v>
      </c>
      <c r="D11" s="4">
        <f>B11/B14</f>
        <v>2.3055870957717667E-6</v>
      </c>
      <c r="E11" s="4">
        <f>C11/C14</f>
        <v>7.9437202772406764E-6</v>
      </c>
      <c r="F11" s="3">
        <v>37980</v>
      </c>
      <c r="G11" s="3">
        <v>32889.07</v>
      </c>
      <c r="H11" s="4">
        <f>F11/F14</f>
        <v>3.7647038127885637E-4</v>
      </c>
      <c r="I11" s="4">
        <f>G11/G14</f>
        <v>1.288203622653904E-4</v>
      </c>
      <c r="J11" s="5">
        <f t="shared" si="0"/>
        <v>21000</v>
      </c>
      <c r="K11" s="5">
        <f t="shared" si="1"/>
        <v>1871.7667865707433</v>
      </c>
    </row>
    <row r="12" spans="1:11" ht="15" customHeight="1" x14ac:dyDescent="0.25">
      <c r="A12" s="6" t="s">
        <v>18</v>
      </c>
      <c r="B12" s="7">
        <v>1250830.43</v>
      </c>
      <c r="C12" s="7">
        <v>2702989.36</v>
      </c>
      <c r="D12" s="8">
        <f>B12/B14</f>
        <v>1.6021658324481387E-2</v>
      </c>
      <c r="E12" s="8">
        <f>C12/C14</f>
        <v>1.2872776611629376E-2</v>
      </c>
      <c r="F12" s="7">
        <v>2480681.4369999999</v>
      </c>
      <c r="G12" s="7">
        <v>4183721.53</v>
      </c>
      <c r="H12" s="8">
        <f>F12/F14</f>
        <v>2.4589338768266755E-2</v>
      </c>
      <c r="I12" s="8">
        <f>G12/G14</f>
        <v>1.6386858099426749E-2</v>
      </c>
      <c r="J12" s="9">
        <f t="shared" ref="J12" si="2">(F12/B12-1)*100</f>
        <v>98.322760424048838</v>
      </c>
      <c r="K12" s="9">
        <f t="shared" ref="K12" si="3">(G12/C12-1)*100</f>
        <v>54.781280012141821</v>
      </c>
    </row>
    <row r="13" spans="1:11" ht="15" customHeight="1" x14ac:dyDescent="0.25">
      <c r="A13" s="10" t="s">
        <v>19</v>
      </c>
      <c r="B13" s="11">
        <f>B14-B12</f>
        <v>76820390.704999983</v>
      </c>
      <c r="C13" s="11">
        <f>C14-C12</f>
        <v>207274192.83999997</v>
      </c>
      <c r="D13" s="4">
        <f>B13/B14</f>
        <v>0.98397834167551856</v>
      </c>
      <c r="E13" s="4">
        <f>C13/C14</f>
        <v>0.98712722338837056</v>
      </c>
      <c r="F13" s="11">
        <f>F14-F12</f>
        <v>98403749.021999985</v>
      </c>
      <c r="G13" s="11">
        <f>G14-G12</f>
        <v>251125838.40000001</v>
      </c>
      <c r="H13" s="4">
        <f>F13/F14</f>
        <v>0.97541066123173314</v>
      </c>
      <c r="I13" s="4">
        <f>G13/G14</f>
        <v>0.98361314190057325</v>
      </c>
      <c r="J13" s="3">
        <f t="shared" ref="J13:K14" si="4">(F13/B13-1)*100</f>
        <v>28.095871576444885</v>
      </c>
      <c r="K13" s="3">
        <f t="shared" si="4"/>
        <v>21.156346074327836</v>
      </c>
    </row>
    <row r="14" spans="1:11" ht="15" customHeight="1" x14ac:dyDescent="0.25">
      <c r="A14" s="12" t="s">
        <v>14</v>
      </c>
      <c r="B14" s="13">
        <v>78071221.13499999</v>
      </c>
      <c r="C14" s="13">
        <v>209977182.19999999</v>
      </c>
      <c r="D14" s="14">
        <f>B14/B14</f>
        <v>1</v>
      </c>
      <c r="E14" s="14">
        <f>C14/C14</f>
        <v>1</v>
      </c>
      <c r="F14" s="13">
        <v>100884430.45899999</v>
      </c>
      <c r="G14" s="13">
        <v>255309559.93000001</v>
      </c>
      <c r="H14" s="14">
        <f>F14/F14</f>
        <v>1</v>
      </c>
      <c r="I14" s="14">
        <f>G14/G14</f>
        <v>1</v>
      </c>
      <c r="J14" s="15">
        <f t="shared" si="4"/>
        <v>29.221022794752539</v>
      </c>
      <c r="K14" s="15">
        <f t="shared" si="4"/>
        <v>21.589192337490104</v>
      </c>
    </row>
    <row r="15" spans="1:11" ht="15" customHeight="1" x14ac:dyDescent="0.25">
      <c r="A15" s="16"/>
      <c r="B15" s="17"/>
      <c r="C15" s="17"/>
      <c r="D15" s="18"/>
      <c r="E15" s="18"/>
      <c r="F15" s="19"/>
      <c r="G15" s="20"/>
      <c r="H15" s="18"/>
      <c r="I15" s="18"/>
      <c r="J15" s="21"/>
      <c r="K15" s="21"/>
    </row>
    <row r="16" spans="1:11" x14ac:dyDescent="0.25">
      <c r="A16" s="22" t="s">
        <v>13</v>
      </c>
    </row>
  </sheetData>
  <mergeCells count="7">
    <mergeCell ref="A1:K1"/>
    <mergeCell ref="A2:K2"/>
    <mergeCell ref="A3:A4"/>
    <mergeCell ref="B3:E3"/>
    <mergeCell ref="F3:I3"/>
    <mergeCell ref="J3:J4"/>
    <mergeCell ref="K3:K4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2025-07-03T12:18:05Z</dcterms:created>
  <dcterms:modified xsi:type="dcterms:W3CDTF">2025-10-06T12:31:27Z</dcterms:modified>
</cp:coreProperties>
</file>