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İSTATİSTİK\AYLIK İSTATİSTİK\2025\6 HAZİRAN 2025\"/>
    </mc:Choice>
  </mc:AlternateContent>
  <xr:revisionPtr revIDLastSave="0" documentId="13_ncr:1_{11E1EE84-6632-4B5F-9DC3-6DECCBDEDF4D}" xr6:coauthVersionLast="47" xr6:coauthVersionMax="47" xr10:uidLastSave="{00000000-0000-0000-0000-000000000000}"/>
  <bookViews>
    <workbookView xWindow="-120" yWindow="-120" windowWidth="29040" windowHeight="15840" xr2:uid="{1345C12F-0DEF-4CCE-B4A6-504EF6BC99A4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GRUP+[1]ULKE!$A$4:$H$12</definedName>
    <definedName name="_xlnm._FilterDatabase" localSheetId="0" hidden="1">'TG IHRACAT ULKE GRUP+ULKE'!$A$4:$K$4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K13" i="1"/>
  <c r="J13" i="1"/>
  <c r="G13" i="1"/>
  <c r="I13" i="1" s="1"/>
  <c r="F13" i="1"/>
  <c r="H13" i="1" s="1"/>
  <c r="E13" i="1"/>
  <c r="D13" i="1"/>
  <c r="C13" i="1"/>
  <c r="B13" i="1"/>
  <c r="I14" i="1"/>
  <c r="H14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5" i="1"/>
  <c r="H5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14" i="1" l="1"/>
  <c r="D14" i="1"/>
</calcChain>
</file>

<file path=xl/sharedStrings.xml><?xml version="1.0" encoding="utf-8"?>
<sst xmlns="http://schemas.openxmlformats.org/spreadsheetml/2006/main" count="26" uniqueCount="22">
  <si>
    <t>TÜRKİYE GENELİ RAPOR ÜLKE GRUPLARI</t>
  </si>
  <si>
    <t>ÜLKE ADI</t>
  </si>
  <si>
    <t>FAS</t>
  </si>
  <si>
    <t>MISIR</t>
  </si>
  <si>
    <t>YUNANİSTAN</t>
  </si>
  <si>
    <t>İSPANYA</t>
  </si>
  <si>
    <t>İTALYA</t>
  </si>
  <si>
    <t>SURİYE</t>
  </si>
  <si>
    <t>İRAN (İSLAM CUM.)</t>
  </si>
  <si>
    <t>MİKTAR 
DEĞİŞİM 
(%)</t>
  </si>
  <si>
    <t>TUTAR 
DEĞİŞİM 
(%)</t>
  </si>
  <si>
    <t>MİKTAR 
PAY
(%)</t>
  </si>
  <si>
    <t>TUTAR 
PAY
(%)</t>
  </si>
  <si>
    <t>*100 Bin ton ve üzeri üretim yapan ülkeler esas alınmıştır.</t>
  </si>
  <si>
    <t>SOFRALIK ZEYTİN TOPLAM İHRACAT</t>
  </si>
  <si>
    <t>ÜRETİCİ ÜLKELER BAZINDA TÜRKİYE GENELİ SOFRALIK ZEYTİN İHRACAT RAPORU</t>
  </si>
  <si>
    <t>MİKTAR 
(KG)</t>
  </si>
  <si>
    <t>TUTAR 
($)</t>
  </si>
  <si>
    <t>01.10.2023 - 30.06.2024</t>
  </si>
  <si>
    <t>01.10.2024 - 30.06.2025</t>
  </si>
  <si>
    <t>ÜRETİCİ ÜLKELERE YAPILAN SOFRALIK ZEYTİN İHRACATI</t>
  </si>
  <si>
    <t>DİĞER ÜLKELER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</si>
</sst>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23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7">
    <xf numFmtId="0" fontId="0" fillId="0" borderId="0" xfId="0"/>
    <xf numFmtId="3" fontId="19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1" fillId="0" borderId="0" xfId="0" applyFont="1"/>
    <xf numFmtId="0" fontId="22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1" fillId="0" borderId="10" xfId="1" applyNumberFormat="1" applyFont="1" applyFill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9" fontId="22" fillId="33" borderId="10" xfId="1" applyFont="1" applyFill="1" applyBorder="1" applyAlignment="1">
      <alignment horizontal="center" vertical="center"/>
    </xf>
    <xf numFmtId="3" fontId="19" fillId="34" borderId="10" xfId="0" applyNumberFormat="1" applyFont="1" applyFill="1" applyBorder="1" applyAlignment="1">
      <alignment horizontal="center" vertical="center" wrapText="1"/>
    </xf>
    <xf numFmtId="4" fontId="19" fillId="34" borderId="10" xfId="0" applyNumberFormat="1" applyFont="1" applyFill="1" applyBorder="1" applyAlignment="1">
      <alignment horizontal="center" vertical="center" wrapText="1"/>
    </xf>
    <xf numFmtId="165" fontId="22" fillId="34" borderId="10" xfId="1" applyNumberFormat="1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165" fontId="21" fillId="0" borderId="0" xfId="1" applyNumberFormat="1" applyFont="1" applyFill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3" fontId="22" fillId="33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3" fontId="20" fillId="0" borderId="10" xfId="0" applyNumberFormat="1" applyFont="1" applyFill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/>
    </xf>
  </cellXfs>
  <cellStyles count="44">
    <cellStyle name="%20 - Vurgu1" xfId="20" builtinId="30" customBuiltin="1"/>
    <cellStyle name="%20 - Vurgu2" xfId="24" builtinId="34" customBuiltin="1"/>
    <cellStyle name="%20 - Vurgu3" xfId="28" builtinId="38" customBuiltin="1"/>
    <cellStyle name="%20 - Vurgu4" xfId="32" builtinId="42" customBuiltin="1"/>
    <cellStyle name="%20 - Vurgu5" xfId="36" builtinId="46" customBuiltin="1"/>
    <cellStyle name="%20 - Vurgu6" xfId="40" builtinId="50" customBuiltin="1"/>
    <cellStyle name="%40 - Vurgu1" xfId="21" builtinId="31" customBuiltin="1"/>
    <cellStyle name="%40 - Vurgu2" xfId="25" builtinId="35" customBuiltin="1"/>
    <cellStyle name="%40 - Vurgu3" xfId="29" builtinId="39" customBuiltin="1"/>
    <cellStyle name="%40 - Vurgu4" xfId="33" builtinId="43" customBuiltin="1"/>
    <cellStyle name="%40 - Vurgu5" xfId="37" builtinId="47" customBuiltin="1"/>
    <cellStyle name="%40 - Vurgu6" xfId="41" builtinId="51" customBuiltin="1"/>
    <cellStyle name="%60 - Vurgu1" xfId="22" builtinId="32" customBuiltin="1"/>
    <cellStyle name="%60 - Vurgu2" xfId="26" builtinId="36" customBuiltin="1"/>
    <cellStyle name="%60 - Vurgu3" xfId="30" builtinId="40" customBuiltin="1"/>
    <cellStyle name="%60 - Vurgu4" xfId="34" builtinId="44" customBuiltin="1"/>
    <cellStyle name="%60 - Vurgu5" xfId="38" builtinId="48" customBuiltin="1"/>
    <cellStyle name="%60 - Vurgu6" xfId="42" builtinId="52" customBuiltin="1"/>
    <cellStyle name="Açıklama Metni" xfId="17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Hyperlink" xfId="43" xr:uid="{96FC49FC-326D-40D5-801F-444C3D71DEBD}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t" xfId="16" builtinId="10" customBuiltin="1"/>
    <cellStyle name="Nötr" xfId="9" builtinId="28" customBuiltin="1"/>
    <cellStyle name="Toplam" xfId="18" builtinId="25" customBuiltin="1"/>
    <cellStyle name="Uyarı Metni" xfId="15" builtinId="11" customBuiltin="1"/>
    <cellStyle name="Vurgu1" xfId="19" builtinId="29" customBuiltin="1"/>
    <cellStyle name="Vurgu2" xfId="23" builtinId="33" customBuiltin="1"/>
    <cellStyle name="Vurgu3" xfId="27" builtinId="37" customBuiltin="1"/>
    <cellStyle name="Vurgu4" xfId="31" builtinId="41" customBuiltin="1"/>
    <cellStyle name="Vurgu5" xfId="35" builtinId="45" customBuiltin="1"/>
    <cellStyle name="Vurgu6" xfId="39" builtinId="49" customBuiltin="1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B547-9FFD-485A-8FDA-0554523AC9EE}">
  <dimension ref="A1:K16"/>
  <sheetViews>
    <sheetView tabSelected="1" zoomScale="115" zoomScaleNormal="115" workbookViewId="0">
      <selection activeCell="L24" sqref="L24"/>
    </sheetView>
  </sheetViews>
  <sheetFormatPr defaultRowHeight="12.75" x14ac:dyDescent="0.2"/>
  <cols>
    <col min="1" max="1" width="54.7109375" style="4" customWidth="1"/>
    <col min="2" max="2" width="10.140625" style="4" bestFit="1" customWidth="1"/>
    <col min="3" max="3" width="11.7109375" style="4" bestFit="1" customWidth="1"/>
    <col min="4" max="5" width="8.28515625" style="4" bestFit="1" customWidth="1"/>
    <col min="6" max="6" width="10.140625" style="4" bestFit="1" customWidth="1"/>
    <col min="7" max="7" width="11.7109375" style="4" bestFit="1" customWidth="1"/>
    <col min="8" max="9" width="8.28515625" style="4" bestFit="1" customWidth="1"/>
    <col min="10" max="11" width="8.85546875" style="4" bestFit="1" customWidth="1"/>
    <col min="12" max="16384" width="9.140625" style="4"/>
  </cols>
  <sheetData>
    <row r="1" spans="1:11" ht="15" customHeight="1" x14ac:dyDescent="0.2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15.75" customHeight="1" x14ac:dyDescent="0.2">
      <c r="A2" s="31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ht="15.75" customHeight="1" x14ac:dyDescent="0.2">
      <c r="A3" s="24" t="s">
        <v>1</v>
      </c>
      <c r="B3" s="26" t="s">
        <v>18</v>
      </c>
      <c r="C3" s="27"/>
      <c r="D3" s="27"/>
      <c r="E3" s="28"/>
      <c r="F3" s="26" t="s">
        <v>19</v>
      </c>
      <c r="G3" s="27"/>
      <c r="H3" s="27"/>
      <c r="I3" s="28"/>
      <c r="J3" s="29" t="s">
        <v>9</v>
      </c>
      <c r="K3" s="29" t="s">
        <v>10</v>
      </c>
    </row>
    <row r="4" spans="1:11" ht="39.75" customHeight="1" x14ac:dyDescent="0.2">
      <c r="A4" s="25"/>
      <c r="B4" s="1" t="s">
        <v>16</v>
      </c>
      <c r="C4" s="1" t="s">
        <v>17</v>
      </c>
      <c r="D4" s="1" t="s">
        <v>11</v>
      </c>
      <c r="E4" s="1" t="s">
        <v>12</v>
      </c>
      <c r="F4" s="1" t="s">
        <v>16</v>
      </c>
      <c r="G4" s="1" t="s">
        <v>17</v>
      </c>
      <c r="H4" s="1" t="s">
        <v>11</v>
      </c>
      <c r="I4" s="1" t="s">
        <v>12</v>
      </c>
      <c r="J4" s="30"/>
      <c r="K4" s="30"/>
    </row>
    <row r="5" spans="1:11" ht="15" customHeight="1" x14ac:dyDescent="0.2">
      <c r="A5" s="3" t="s">
        <v>5</v>
      </c>
      <c r="B5" s="8">
        <v>494780.8</v>
      </c>
      <c r="C5" s="9">
        <v>880897.91</v>
      </c>
      <c r="D5" s="7">
        <f>B5/B14</f>
        <v>3.8296108440397401E-2</v>
      </c>
      <c r="E5" s="7">
        <f>C5/C14</f>
        <v>2.5078303209013698E-2</v>
      </c>
      <c r="F5" s="8">
        <v>758681.2</v>
      </c>
      <c r="G5" s="9">
        <v>901535.11</v>
      </c>
      <c r="H5" s="7">
        <f>F5/F14</f>
        <v>4.1910234788350716E-2</v>
      </c>
      <c r="I5" s="7">
        <f>G5/G14</f>
        <v>1.8856171702291796E-2</v>
      </c>
      <c r="J5" s="10">
        <v>53.336831178574428</v>
      </c>
      <c r="K5" s="10">
        <v>2.3427459374946129</v>
      </c>
    </row>
    <row r="6" spans="1:11" ht="15" customHeight="1" x14ac:dyDescent="0.2">
      <c r="A6" s="3" t="s">
        <v>6</v>
      </c>
      <c r="B6" s="8">
        <v>158593.24</v>
      </c>
      <c r="C6" s="9">
        <v>325458.21999999997</v>
      </c>
      <c r="D6" s="7">
        <f>B6/B14</f>
        <v>1.227514066219621E-2</v>
      </c>
      <c r="E6" s="7">
        <f>C6/C14</f>
        <v>9.2654776795030487E-3</v>
      </c>
      <c r="F6" s="8">
        <v>371185.94</v>
      </c>
      <c r="G6" s="9">
        <v>694996.77</v>
      </c>
      <c r="H6" s="7">
        <f>F6/F14</f>
        <v>2.0504646609847011E-2</v>
      </c>
      <c r="I6" s="7">
        <f>G6/G14</f>
        <v>1.4536292910054496E-2</v>
      </c>
      <c r="J6" s="10">
        <v>134.04903008476276</v>
      </c>
      <c r="K6" s="10">
        <v>113.54408255535844</v>
      </c>
    </row>
    <row r="7" spans="1:11" ht="15" customHeight="1" x14ac:dyDescent="0.2">
      <c r="A7" s="3" t="s">
        <v>4</v>
      </c>
      <c r="B7" s="8">
        <v>103061.1</v>
      </c>
      <c r="C7" s="9">
        <v>298393.34999999998</v>
      </c>
      <c r="D7" s="7">
        <f>B7/B14</f>
        <v>7.9769446623366158E-3</v>
      </c>
      <c r="E7" s="7">
        <f>C7/C14</f>
        <v>8.4949672622714554E-3</v>
      </c>
      <c r="F7" s="8">
        <v>252024.46</v>
      </c>
      <c r="G7" s="9">
        <v>575084.99</v>
      </c>
      <c r="H7" s="7">
        <f>F7/F14</f>
        <v>1.3922058818654401E-2</v>
      </c>
      <c r="I7" s="7">
        <f>G7/G14</f>
        <v>1.2028262897992692E-2</v>
      </c>
      <c r="J7" s="10">
        <v>144.53888033409305</v>
      </c>
      <c r="K7" s="10">
        <v>92.7271469018998</v>
      </c>
    </row>
    <row r="8" spans="1:11" ht="15" customHeight="1" x14ac:dyDescent="0.2">
      <c r="A8" s="3" t="s">
        <v>8</v>
      </c>
      <c r="B8" s="8">
        <v>175285.36</v>
      </c>
      <c r="C8" s="9">
        <v>539638.79</v>
      </c>
      <c r="D8" s="7">
        <f>B8/B14</f>
        <v>1.3567113264245695E-2</v>
      </c>
      <c r="E8" s="7">
        <f>C8/C14</f>
        <v>1.5362989337737524E-2</v>
      </c>
      <c r="F8" s="8">
        <v>197909.48</v>
      </c>
      <c r="G8" s="9">
        <v>491460.55</v>
      </c>
      <c r="H8" s="7">
        <f>F8/F14</f>
        <v>1.0932698442561119E-2</v>
      </c>
      <c r="I8" s="7">
        <f>G8/G14</f>
        <v>1.0279205338661479E-2</v>
      </c>
      <c r="J8" s="10">
        <v>12.907022012562843</v>
      </c>
      <c r="K8" s="10">
        <v>-8.9278682134766552</v>
      </c>
    </row>
    <row r="9" spans="1:11" ht="15" customHeight="1" x14ac:dyDescent="0.2">
      <c r="A9" s="3" t="s">
        <v>3</v>
      </c>
      <c r="B9" s="6"/>
      <c r="C9" s="6"/>
      <c r="D9" s="7">
        <f>B9/B14</f>
        <v>0</v>
      </c>
      <c r="E9" s="7">
        <f>C9/C14</f>
        <v>0</v>
      </c>
      <c r="F9" s="8">
        <v>74340</v>
      </c>
      <c r="G9" s="9">
        <v>168018.54</v>
      </c>
      <c r="H9" s="7">
        <f>F9/F14</f>
        <v>4.1066087497172625E-3</v>
      </c>
      <c r="I9" s="7">
        <f>G9/G14</f>
        <v>3.5142130398098225E-3</v>
      </c>
      <c r="J9" s="10">
        <v>0</v>
      </c>
      <c r="K9" s="10">
        <v>0</v>
      </c>
    </row>
    <row r="10" spans="1:11" ht="15" customHeight="1" x14ac:dyDescent="0.2">
      <c r="A10" s="3" t="s">
        <v>7</v>
      </c>
      <c r="B10" s="8">
        <v>24540.45</v>
      </c>
      <c r="C10" s="9">
        <v>82967.06</v>
      </c>
      <c r="D10" s="7">
        <f>B10/B14</f>
        <v>1.8994345261096439E-3</v>
      </c>
      <c r="E10" s="7">
        <f>C10/C14</f>
        <v>2.361991172212489E-3</v>
      </c>
      <c r="F10" s="8">
        <v>29856.007000000001</v>
      </c>
      <c r="G10" s="9">
        <v>105875.28</v>
      </c>
      <c r="H10" s="7">
        <f>F10/F14</f>
        <v>1.6492727949666375E-3</v>
      </c>
      <c r="I10" s="7">
        <f>G10/G14</f>
        <v>2.2144478196841613E-3</v>
      </c>
      <c r="J10" s="10">
        <v>21.660389275665281</v>
      </c>
      <c r="K10" s="10">
        <v>27.611223056475666</v>
      </c>
    </row>
    <row r="11" spans="1:11" ht="15" customHeight="1" x14ac:dyDescent="0.2">
      <c r="A11" s="3" t="s">
        <v>2</v>
      </c>
      <c r="B11" s="6"/>
      <c r="C11" s="6"/>
      <c r="D11" s="7">
        <f>B11/B14</f>
        <v>0</v>
      </c>
      <c r="E11" s="7">
        <f>C11/C14</f>
        <v>0</v>
      </c>
      <c r="F11" s="8">
        <v>37980</v>
      </c>
      <c r="G11" s="9">
        <v>32889.07</v>
      </c>
      <c r="H11" s="7">
        <f>F11/F14</f>
        <v>2.098049506514146E-3</v>
      </c>
      <c r="I11" s="7">
        <f>G11/G14</f>
        <v>6.8789550641981548E-4</v>
      </c>
      <c r="J11" s="10">
        <v>0</v>
      </c>
      <c r="K11" s="10">
        <v>0</v>
      </c>
    </row>
    <row r="12" spans="1:11" ht="15" customHeight="1" x14ac:dyDescent="0.2">
      <c r="A12" s="23" t="s">
        <v>20</v>
      </c>
      <c r="B12" s="12">
        <v>956260.95</v>
      </c>
      <c r="C12" s="13">
        <v>2127355.33</v>
      </c>
      <c r="D12" s="14">
        <f>B12/B14</f>
        <v>7.4014741555285563E-2</v>
      </c>
      <c r="E12" s="14">
        <f>C12/C14</f>
        <v>6.0563728660738211E-2</v>
      </c>
      <c r="F12" s="12">
        <v>1721977.0870000001</v>
      </c>
      <c r="G12" s="13">
        <v>2969860.31</v>
      </c>
      <c r="H12" s="14">
        <f>F12/F14</f>
        <v>9.5123569710611297E-2</v>
      </c>
      <c r="I12" s="14">
        <f>G12/G14</f>
        <v>6.2116489214914264E-2</v>
      </c>
      <c r="J12" s="15">
        <v>80.073973218293631</v>
      </c>
      <c r="K12" s="15">
        <v>39.603397143814242</v>
      </c>
    </row>
    <row r="13" spans="1:11" ht="15" customHeight="1" x14ac:dyDescent="0.2">
      <c r="A13" s="34" t="s">
        <v>21</v>
      </c>
      <c r="B13" s="35">
        <f>B14-B12</f>
        <v>11963610.550000004</v>
      </c>
      <c r="C13" s="35">
        <f>C14-C12</f>
        <v>32998542.249999985</v>
      </c>
      <c r="D13" s="7">
        <f>B13/B14</f>
        <v>0.92598525844471447</v>
      </c>
      <c r="E13" s="7">
        <f>C13/C14</f>
        <v>0.93943627133926189</v>
      </c>
      <c r="F13" s="35">
        <f>F14-F12</f>
        <v>16380550.943000002</v>
      </c>
      <c r="G13" s="35">
        <f>G14-G12</f>
        <v>44841282.069999993</v>
      </c>
      <c r="H13" s="7">
        <f>F13/F14</f>
        <v>0.90487643028938869</v>
      </c>
      <c r="I13" s="7">
        <f>G13/G14</f>
        <v>0.93788351078508569</v>
      </c>
      <c r="J13" s="36">
        <f>(F13/B13-1)*100</f>
        <v>36.919794192063506</v>
      </c>
      <c r="K13" s="36">
        <f>(G13/C13-1)*100</f>
        <v>35.888675718697897</v>
      </c>
    </row>
    <row r="14" spans="1:11" ht="15" customHeight="1" x14ac:dyDescent="0.2">
      <c r="A14" s="16" t="s">
        <v>14</v>
      </c>
      <c r="B14" s="22">
        <v>12919871.500000004</v>
      </c>
      <c r="C14" s="22">
        <v>35125897.579999983</v>
      </c>
      <c r="D14" s="11">
        <f>B14/B14</f>
        <v>1</v>
      </c>
      <c r="E14" s="11">
        <f>C14/C14</f>
        <v>1</v>
      </c>
      <c r="F14" s="22">
        <v>18102528.030000001</v>
      </c>
      <c r="G14" s="22">
        <v>47811142.379999995</v>
      </c>
      <c r="H14" s="11">
        <f>F14/F14</f>
        <v>1</v>
      </c>
      <c r="I14" s="11">
        <f>G14/G14</f>
        <v>1</v>
      </c>
      <c r="J14" s="5">
        <v>40</v>
      </c>
      <c r="K14" s="5">
        <v>36</v>
      </c>
    </row>
    <row r="15" spans="1:11" ht="15" customHeight="1" x14ac:dyDescent="0.2">
      <c r="A15" s="2"/>
      <c r="B15" s="17"/>
      <c r="C15" s="17"/>
      <c r="D15" s="18"/>
      <c r="E15" s="18"/>
      <c r="F15" s="19"/>
      <c r="G15" s="20"/>
      <c r="H15" s="18"/>
      <c r="I15" s="18"/>
      <c r="J15" s="21"/>
      <c r="K15" s="21"/>
    </row>
    <row r="16" spans="1:11" x14ac:dyDescent="0.2">
      <c r="A16" s="4" t="s">
        <v>13</v>
      </c>
    </row>
  </sheetData>
  <mergeCells count="7">
    <mergeCell ref="A1:K1"/>
    <mergeCell ref="A2:K2"/>
    <mergeCell ref="A3:A4"/>
    <mergeCell ref="B3:E3"/>
    <mergeCell ref="F3:I3"/>
    <mergeCell ref="J3:J4"/>
    <mergeCell ref="K3:K4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2025-07-03T12:18:05Z</dcterms:created>
  <dcterms:modified xsi:type="dcterms:W3CDTF">2025-07-03T14:06:49Z</dcterms:modified>
</cp:coreProperties>
</file>